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29" i="1"/>
  <c r="H18" i="1" l="1"/>
  <c r="H32" i="1"/>
  <c r="H24" i="1" l="1"/>
  <c r="H36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<sst xmlns="http://schemas.openxmlformats.org/spreadsheetml/2006/main" count="57" uniqueCount="34">
  <si>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</si>
  <si>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</si>
  <si>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</si>
  <si>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</si>
  <si>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</si>
  <si>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</si>
  <si>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</si>
  <si>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</si>
  <si>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</si>
  <si>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</si>
  <si>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</si>
  <si>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</si>
  <si>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</si>
  <si>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</si>
  <si>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</si>
  <si>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</si>
  <si>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</si>
  <si>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</si>
  <si>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</si>
  <si>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</si>
  <si>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</si>
  <si>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</si>
  <si>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</si>
  <si>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</si>
  <si>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</si>
  <si>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</si>
  <si>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</si>
  <si>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</si>
  <si>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</si>
  <si>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</si>
  <si>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03.12.2021.godine Dom zdravlja Požarevac nije izvršio plaćanje prema dobavljačima: </t>
  </si>
  <si>
    <t>Primljena i neutrošena participacija od 03.12.2021.</t>
  </si>
  <si>
    <t xml:space="preserve">Primljena i neutrošena participacija od 03.12.2021. </t>
  </si>
  <si>
    <t>Dana: 03.12.2021.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</si>
</sst>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33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44533</v>
      </c>
      <c r="H12" s="14">
        <v>1726597.71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44533</v>
      </c>
      <c r="H13" s="2">
        <f>H14+H30-H37-H51</f>
        <v>1692703.4899999998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44533</v>
      </c>
      <c r="H14" s="3">
        <f>H15+H16+H17+H18+H19+H20+H21+H22+H23+H24+H25+H26+H27+H29+H28</f>
        <v>2693030.0599999996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</f>
        <v>2608095.4299999992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1098916.67-1061884.38-27774.6+10460+50000+24623.62-37733.31-3754.09</f>
        <v>52853.910000000033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</f>
        <v>32080.719999999994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44533</v>
      </c>
      <c r="H30" s="3">
        <f>H31+H32+H33+H34+H35+H36</f>
        <v>416418.82999999996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</f>
        <v>311980.82999999996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7347+1759-7347+11176+22041+7347+11176-42503+21730+5590+5590+15729+4553</f>
        <v>64188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44533</v>
      </c>
      <c r="H37" s="4">
        <f>SUM(H38:H50)</f>
        <v>1264860.98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1245802.6399999999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19058.34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44533</v>
      </c>
      <c r="H51" s="4">
        <f>SUM(H52:H56)</f>
        <v>151884.42000000001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151884.42000000001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44533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</f>
        <v>174295.46999999924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5217.78+2142.86+133040.61</f>
        <v>140401.25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1726597.709999999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2021-12-07T07:05:48Z</dcterms:modified>
  <cp:category/>
  <cp:contentStatus/>
</cp:coreProperties>
</file>